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8085" activeTab="0"/>
  </bookViews>
  <sheets>
    <sheet name="PIECZYWO, WYROBY PIEKARSKIE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<sst xmlns="http://schemas.openxmlformats.org/spreadsheetml/2006/main" count="62" uniqueCount="38">
  <si>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Lp.</t>
  </si>
  <si>
    <t>Nazwa produktu spożywczego</t>
  </si>
  <si>
    <t>Jednostka miary</t>
  </si>
  <si>
    <t>Ilość szacunkowa</t>
  </si>
  <si>
    <t>Cena jednostkowa netto</t>
  </si>
  <si>
    <t>Wartość netto</t>
  </si>
  <si>
    <t>Podatek VAT</t>
  </si>
  <si>
    <t>Wartość brutto</t>
  </si>
  <si>
    <t>FORMULARZ CENOWY</t>
  </si>
  <si>
    <t>szt.</t>
  </si>
  <si>
    <t>Bułka grahamka, ok. 70 g</t>
  </si>
  <si>
    <t>Bułka tarta, op. papierowe 0,5 kg</t>
  </si>
  <si>
    <t>Bułka weka, 350 g</t>
  </si>
  <si>
    <t>Chałka 250g</t>
  </si>
  <si>
    <t>Chleb krojony, świeży, 600 g</t>
  </si>
  <si>
    <t>11.</t>
  </si>
  <si>
    <t>RAZEM</t>
  </si>
  <si>
    <t>Bułka  pszenna, ok. 50-55 g</t>
  </si>
  <si>
    <t>Bułka  wieloziarnista ok.50-55g</t>
  </si>
  <si>
    <t>Bułka orkiszowa ok.70g</t>
  </si>
  <si>
    <t>Bułka z ziarnami, ok. 70 g</t>
  </si>
  <si>
    <t>Chleb graham  400 g</t>
  </si>
  <si>
    <t>Chleb kukurydziany 350 g</t>
  </si>
  <si>
    <t>Chleb orkiszowy krojony 500 g</t>
  </si>
  <si>
    <t>Chleb jaglany 400 g</t>
  </si>
  <si>
    <t>Chleb wieloziarnisty 400 g</t>
  </si>
  <si>
    <t>Chleb ze słonecznikiem 400 g</t>
  </si>
  <si>
    <t>Chleb żytni razowy 400 g</t>
  </si>
  <si>
    <t>Chleb żytni z dynią 500g</t>
  </si>
  <si>
    <t>Chleb razowy ze słonecznikiem 500g</t>
  </si>
  <si>
    <t>Chleb razowy ze śliwką 400g</t>
  </si>
  <si>
    <t>Chleb z pokrzywą</t>
  </si>
  <si>
    <t>Chleb ziarnisty</t>
  </si>
  <si>
    <t>Bułka drożdżowa z serem, owocami</t>
  </si>
  <si>
    <t>Bułka maślana, ok. 70g</t>
  </si>
  <si>
    <t>Pączek z różą</t>
  </si>
  <si>
    <t>Rogale maślane ,ok 70g</t>
  </si>
  <si>
    <t>PIECZYWO, WYROBY PIEKARSKIE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</si>
</sst>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29" fillId="0" borderId="21" xfId="0" applyNumberFormat="1" applyFont="1" applyBorder="1" applyAlignment="1">
      <alignment horizontal="right"/>
    </xf>
    <xf numFmtId="4" fontId="29" fillId="0" borderId="22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29" fillId="0" borderId="10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17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34" fillId="0" borderId="16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3"/>
  <sheetViews>
    <sheetView tabSelected="1" zoomScalePageLayoutView="0" workbookViewId="0" topLeftCell="B1">
      <selection activeCell="G12" sqref="G12"/>
    </sheetView>
  </sheetViews>
  <sheetFormatPr defaultColWidth="9.140625" defaultRowHeight="15"/>
  <cols>
    <col min="3" max="3" width="6.28125" style="0" customWidth="1"/>
    <col min="4" max="4" width="41.57421875" style="0" customWidth="1"/>
    <col min="5" max="5" width="10.7109375" style="0" customWidth="1"/>
    <col min="6" max="6" width="12.7109375" style="0" customWidth="1"/>
    <col min="7" max="7" width="12.28125" style="0" customWidth="1"/>
    <col min="10" max="10" width="9.140625" style="0" bestFit="1" customWidth="1"/>
  </cols>
  <sheetData>
    <row r="3" spans="4:9" ht="15">
      <c r="D3" s="41" t="s">
        <v>8</v>
      </c>
      <c r="E3" s="41"/>
      <c r="F3" s="41"/>
      <c r="G3" s="41"/>
      <c r="H3" s="41"/>
      <c r="I3" s="41"/>
    </row>
    <row r="4" spans="4:9" ht="15">
      <c r="D4" s="41" t="s">
        <v>37</v>
      </c>
      <c r="E4" s="41"/>
      <c r="F4" s="41"/>
      <c r="G4" s="41"/>
      <c r="H4" s="41"/>
      <c r="I4" s="41"/>
    </row>
    <row r="5" ht="15.75" thickBot="1"/>
    <row r="6" spans="3:10" ht="45.75" thickBot="1">
      <c r="C6" s="2" t="s">
        <v>0</v>
      </c>
      <c r="D6" s="3" t="s">
        <v>1</v>
      </c>
      <c r="E6" s="4" t="s">
        <v>2</v>
      </c>
      <c r="F6" s="5" t="s">
        <v>3</v>
      </c>
      <c r="G6" s="6" t="s">
        <v>4</v>
      </c>
      <c r="H6" s="6" t="s">
        <v>5</v>
      </c>
      <c r="I6" s="6" t="s">
        <v>6</v>
      </c>
      <c r="J6" s="7" t="s">
        <v>7</v>
      </c>
    </row>
    <row r="7" spans="3:10" ht="24.75" customHeight="1" thickBot="1">
      <c r="C7" s="8">
        <v>1</v>
      </c>
      <c r="D7" s="9">
        <v>2</v>
      </c>
      <c r="E7" s="9">
        <v>3</v>
      </c>
      <c r="F7" s="9">
        <v>4</v>
      </c>
      <c r="G7" s="14">
        <v>5</v>
      </c>
      <c r="H7" s="1">
        <v>6</v>
      </c>
      <c r="I7" s="1">
        <v>7</v>
      </c>
      <c r="J7" s="15">
        <v>8</v>
      </c>
    </row>
    <row r="8" spans="3:11" ht="24.75" customHeight="1">
      <c r="C8" s="32">
        <v>1</v>
      </c>
      <c r="D8" s="45" t="s">
        <v>17</v>
      </c>
      <c r="E8" s="37" t="s">
        <v>9</v>
      </c>
      <c r="F8" s="11">
        <v>650</v>
      </c>
      <c r="G8" s="10"/>
      <c r="H8" s="30">
        <f>G8*F8</f>
        <v>0</v>
      </c>
      <c r="I8" s="30">
        <f>H8*5%</f>
        <v>0</v>
      </c>
      <c r="J8" s="31">
        <f>H8+I8</f>
        <v>0</v>
      </c>
      <c r="K8" s="21">
        <v>0.05</v>
      </c>
    </row>
    <row r="9" spans="3:11" ht="24.75" customHeight="1">
      <c r="C9" s="33">
        <v>2</v>
      </c>
      <c r="D9" s="40" t="s">
        <v>18</v>
      </c>
      <c r="E9" s="38" t="s">
        <v>9</v>
      </c>
      <c r="F9" s="12">
        <v>550</v>
      </c>
      <c r="G9" s="13"/>
      <c r="H9" s="16">
        <f aca="true" t="shared" si="0" ref="H9:H24">G9*F9</f>
        <v>0</v>
      </c>
      <c r="I9" s="16">
        <f>H9*5%</f>
        <v>0</v>
      </c>
      <c r="J9" s="17">
        <f aca="true" t="shared" si="1" ref="J9:J24">SUM(H9:I9)</f>
        <v>0</v>
      </c>
      <c r="K9" s="21">
        <v>0.05</v>
      </c>
    </row>
    <row r="10" spans="3:11" ht="24.75" customHeight="1">
      <c r="C10" s="33">
        <v>3</v>
      </c>
      <c r="D10" s="40" t="s">
        <v>10</v>
      </c>
      <c r="E10" s="38" t="s">
        <v>9</v>
      </c>
      <c r="F10" s="12">
        <v>1250</v>
      </c>
      <c r="G10" s="13"/>
      <c r="H10" s="16">
        <f t="shared" si="0"/>
        <v>0</v>
      </c>
      <c r="I10" s="16">
        <f>H10*5%</f>
        <v>0</v>
      </c>
      <c r="J10" s="17">
        <f t="shared" si="1"/>
        <v>0</v>
      </c>
      <c r="K10" s="21">
        <v>0.05</v>
      </c>
    </row>
    <row r="11" spans="3:11" ht="24.75" customHeight="1">
      <c r="C11" s="33">
        <v>4</v>
      </c>
      <c r="D11" s="40" t="s">
        <v>19</v>
      </c>
      <c r="E11" s="38" t="s">
        <v>9</v>
      </c>
      <c r="F11" s="12">
        <v>350</v>
      </c>
      <c r="G11" s="13"/>
      <c r="H11" s="16">
        <f t="shared" si="0"/>
        <v>0</v>
      </c>
      <c r="I11" s="16">
        <f>H11*5%</f>
        <v>0</v>
      </c>
      <c r="J11" s="17">
        <f t="shared" si="1"/>
        <v>0</v>
      </c>
      <c r="K11" s="21">
        <v>0.05</v>
      </c>
    </row>
    <row r="12" spans="3:11" ht="24.75" customHeight="1">
      <c r="C12" s="33">
        <v>5</v>
      </c>
      <c r="D12" s="40" t="s">
        <v>11</v>
      </c>
      <c r="E12" s="38" t="s">
        <v>9</v>
      </c>
      <c r="F12" s="12">
        <v>310</v>
      </c>
      <c r="G12" s="13"/>
      <c r="H12" s="16">
        <f t="shared" si="0"/>
        <v>0</v>
      </c>
      <c r="I12" s="16">
        <f>H12*5%</f>
        <v>0</v>
      </c>
      <c r="J12" s="17">
        <f t="shared" si="1"/>
        <v>0</v>
      </c>
      <c r="K12" s="21">
        <v>0.05</v>
      </c>
    </row>
    <row r="13" spans="3:11" ht="24.75" customHeight="1">
      <c r="C13" s="33">
        <v>6</v>
      </c>
      <c r="D13" s="40" t="s">
        <v>12</v>
      </c>
      <c r="E13" s="38" t="s">
        <v>9</v>
      </c>
      <c r="F13" s="12">
        <v>95</v>
      </c>
      <c r="G13" s="13"/>
      <c r="H13" s="16">
        <f t="shared" si="0"/>
        <v>0</v>
      </c>
      <c r="I13" s="16">
        <f aca="true" t="shared" si="2" ref="I13:I24">H13*0.05</f>
        <v>0</v>
      </c>
      <c r="J13" s="17">
        <f t="shared" si="1"/>
        <v>0</v>
      </c>
      <c r="K13" s="21">
        <v>0.05</v>
      </c>
    </row>
    <row r="14" spans="3:11" ht="24.75" customHeight="1">
      <c r="C14" s="33">
        <v>7</v>
      </c>
      <c r="D14" s="40" t="s">
        <v>20</v>
      </c>
      <c r="E14" s="38" t="s">
        <v>9</v>
      </c>
      <c r="F14" s="12">
        <v>415</v>
      </c>
      <c r="G14" s="13"/>
      <c r="H14" s="16">
        <f t="shared" si="0"/>
        <v>0</v>
      </c>
      <c r="I14" s="16">
        <f>H14*0.05</f>
        <v>0</v>
      </c>
      <c r="J14" s="17">
        <f>SUM(H14:I14)</f>
        <v>0</v>
      </c>
      <c r="K14" s="21">
        <v>0.05</v>
      </c>
    </row>
    <row r="15" spans="3:11" ht="24.75" customHeight="1">
      <c r="C15" s="33">
        <v>8</v>
      </c>
      <c r="D15" s="40" t="s">
        <v>21</v>
      </c>
      <c r="E15" s="38" t="s">
        <v>9</v>
      </c>
      <c r="F15" s="12">
        <v>100</v>
      </c>
      <c r="G15" s="13"/>
      <c r="H15" s="16">
        <f t="shared" si="0"/>
        <v>0</v>
      </c>
      <c r="I15" s="16">
        <f>H15*5%</f>
        <v>0</v>
      </c>
      <c r="J15" s="17">
        <f t="shared" si="1"/>
        <v>0</v>
      </c>
      <c r="K15" s="21">
        <v>0.05</v>
      </c>
    </row>
    <row r="16" spans="3:11" ht="24.75" customHeight="1">
      <c r="C16" s="33">
        <v>9</v>
      </c>
      <c r="D16" s="40" t="s">
        <v>14</v>
      </c>
      <c r="E16" s="38" t="s">
        <v>9</v>
      </c>
      <c r="F16" s="12">
        <v>825</v>
      </c>
      <c r="G16" s="13"/>
      <c r="H16" s="16">
        <f t="shared" si="0"/>
        <v>0</v>
      </c>
      <c r="I16" s="16">
        <f t="shared" si="2"/>
        <v>0</v>
      </c>
      <c r="J16" s="17">
        <f t="shared" si="1"/>
        <v>0</v>
      </c>
      <c r="K16" s="21">
        <v>0.05</v>
      </c>
    </row>
    <row r="17" spans="3:11" ht="24.75" customHeight="1">
      <c r="C17" s="33">
        <v>10</v>
      </c>
      <c r="D17" s="40" t="s">
        <v>22</v>
      </c>
      <c r="E17" s="38" t="s">
        <v>9</v>
      </c>
      <c r="F17" s="12">
        <v>70</v>
      </c>
      <c r="G17" s="13"/>
      <c r="H17" s="16">
        <f t="shared" si="0"/>
        <v>0</v>
      </c>
      <c r="I17" s="16">
        <f t="shared" si="2"/>
        <v>0</v>
      </c>
      <c r="J17" s="17">
        <f t="shared" si="1"/>
        <v>0</v>
      </c>
      <c r="K17" s="21">
        <v>0.05</v>
      </c>
    </row>
    <row r="18" spans="3:11" ht="24.75" customHeight="1">
      <c r="C18" s="33" t="s">
        <v>15</v>
      </c>
      <c r="D18" s="40" t="s">
        <v>23</v>
      </c>
      <c r="E18" s="38" t="s">
        <v>9</v>
      </c>
      <c r="F18" s="12">
        <v>140</v>
      </c>
      <c r="G18" s="13"/>
      <c r="H18" s="16">
        <f t="shared" si="0"/>
        <v>0</v>
      </c>
      <c r="I18" s="16">
        <f t="shared" si="2"/>
        <v>0</v>
      </c>
      <c r="J18" s="17">
        <f t="shared" si="1"/>
        <v>0</v>
      </c>
      <c r="K18" s="21">
        <v>0.05</v>
      </c>
    </row>
    <row r="19" spans="3:11" ht="24.75" customHeight="1">
      <c r="C19" s="33">
        <v>12</v>
      </c>
      <c r="D19" s="40" t="s">
        <v>24</v>
      </c>
      <c r="E19" s="38" t="s">
        <v>9</v>
      </c>
      <c r="F19" s="12">
        <v>170</v>
      </c>
      <c r="G19" s="13"/>
      <c r="H19" s="16">
        <f t="shared" si="0"/>
        <v>0</v>
      </c>
      <c r="I19" s="16">
        <f t="shared" si="2"/>
        <v>0</v>
      </c>
      <c r="J19" s="17">
        <f t="shared" si="1"/>
        <v>0</v>
      </c>
      <c r="K19" s="21">
        <v>0.05</v>
      </c>
    </row>
    <row r="20" spans="3:11" ht="24.75" customHeight="1">
      <c r="C20" s="33">
        <v>13</v>
      </c>
      <c r="D20" s="40" t="s">
        <v>25</v>
      </c>
      <c r="E20" s="38" t="s">
        <v>9</v>
      </c>
      <c r="F20" s="12">
        <v>160</v>
      </c>
      <c r="G20" s="13"/>
      <c r="H20" s="16">
        <f t="shared" si="0"/>
        <v>0</v>
      </c>
      <c r="I20" s="16">
        <f t="shared" si="2"/>
        <v>0</v>
      </c>
      <c r="J20" s="17">
        <f t="shared" si="1"/>
        <v>0</v>
      </c>
      <c r="K20" s="21">
        <v>0.05</v>
      </c>
    </row>
    <row r="21" spans="3:11" ht="24.75" customHeight="1">
      <c r="C21" s="33">
        <v>14</v>
      </c>
      <c r="D21" s="40" t="s">
        <v>26</v>
      </c>
      <c r="E21" s="38" t="s">
        <v>9</v>
      </c>
      <c r="F21" s="12">
        <v>150</v>
      </c>
      <c r="G21" s="13"/>
      <c r="H21" s="16">
        <f t="shared" si="0"/>
        <v>0</v>
      </c>
      <c r="I21" s="16">
        <f>H21*5%</f>
        <v>0</v>
      </c>
      <c r="J21" s="17">
        <f t="shared" si="1"/>
        <v>0</v>
      </c>
      <c r="K21" s="21">
        <v>0.05</v>
      </c>
    </row>
    <row r="22" spans="3:11" ht="24.75" customHeight="1">
      <c r="C22" s="34">
        <v>15</v>
      </c>
      <c r="D22" s="40" t="s">
        <v>27</v>
      </c>
      <c r="E22" s="39" t="s">
        <v>9</v>
      </c>
      <c r="F22" s="22">
        <v>150</v>
      </c>
      <c r="G22" s="23"/>
      <c r="H22" s="16">
        <f t="shared" si="0"/>
        <v>0</v>
      </c>
      <c r="I22" s="24">
        <f t="shared" si="2"/>
        <v>0</v>
      </c>
      <c r="J22" s="26">
        <f t="shared" si="1"/>
        <v>0</v>
      </c>
      <c r="K22" s="21">
        <v>0.05</v>
      </c>
    </row>
    <row r="23" spans="2:11" ht="24.75" customHeight="1">
      <c r="B23" s="25"/>
      <c r="C23" s="35">
        <v>16</v>
      </c>
      <c r="D23" s="40" t="s">
        <v>28</v>
      </c>
      <c r="E23" s="38" t="s">
        <v>9</v>
      </c>
      <c r="F23" s="12">
        <v>160</v>
      </c>
      <c r="G23" s="13"/>
      <c r="H23" s="16">
        <f t="shared" si="0"/>
        <v>0</v>
      </c>
      <c r="I23" s="16">
        <f t="shared" si="2"/>
        <v>0</v>
      </c>
      <c r="J23" s="26">
        <f t="shared" si="1"/>
        <v>0</v>
      </c>
      <c r="K23" s="21">
        <v>0.05</v>
      </c>
    </row>
    <row r="24" spans="2:11" ht="24.75" customHeight="1">
      <c r="B24" s="25"/>
      <c r="C24" s="35">
        <v>17</v>
      </c>
      <c r="D24" s="40" t="s">
        <v>29</v>
      </c>
      <c r="E24" s="38" t="s">
        <v>9</v>
      </c>
      <c r="F24" s="12">
        <v>160</v>
      </c>
      <c r="G24" s="13"/>
      <c r="H24" s="16">
        <f t="shared" si="0"/>
        <v>0</v>
      </c>
      <c r="I24" s="16">
        <f t="shared" si="2"/>
        <v>0</v>
      </c>
      <c r="J24" s="26">
        <f t="shared" si="1"/>
        <v>0</v>
      </c>
      <c r="K24" s="21">
        <v>0.05</v>
      </c>
    </row>
    <row r="25" spans="3:11" ht="24.75" customHeight="1">
      <c r="C25" s="33">
        <v>18</v>
      </c>
      <c r="D25" s="40" t="s">
        <v>30</v>
      </c>
      <c r="E25" s="38" t="s">
        <v>9</v>
      </c>
      <c r="F25" s="12">
        <v>120</v>
      </c>
      <c r="G25" s="13"/>
      <c r="H25" s="16">
        <f aca="true" t="shared" si="3" ref="H25:H32">G25*F25</f>
        <v>0</v>
      </c>
      <c r="I25" s="16">
        <f>H25*0.05</f>
        <v>0</v>
      </c>
      <c r="J25" s="17">
        <f aca="true" t="shared" si="4" ref="J25:J32">SUM(H25:I25)</f>
        <v>0</v>
      </c>
      <c r="K25" s="21">
        <v>0.05</v>
      </c>
    </row>
    <row r="26" spans="3:11" ht="24.75" customHeight="1">
      <c r="C26" s="33">
        <v>19</v>
      </c>
      <c r="D26" s="40" t="s">
        <v>31</v>
      </c>
      <c r="E26" s="38" t="s">
        <v>9</v>
      </c>
      <c r="F26" s="12">
        <v>40</v>
      </c>
      <c r="G26" s="13"/>
      <c r="H26" s="16">
        <f t="shared" si="3"/>
        <v>0</v>
      </c>
      <c r="I26" s="16">
        <f>H26*5%</f>
        <v>0</v>
      </c>
      <c r="J26" s="17">
        <f t="shared" si="4"/>
        <v>0</v>
      </c>
      <c r="K26" s="21">
        <v>0.05</v>
      </c>
    </row>
    <row r="27" spans="3:11" ht="24.75" customHeight="1">
      <c r="C27" s="34">
        <v>20</v>
      </c>
      <c r="D27" s="40" t="s">
        <v>32</v>
      </c>
      <c r="E27" s="39" t="s">
        <v>9</v>
      </c>
      <c r="F27" s="22">
        <v>40</v>
      </c>
      <c r="G27" s="23"/>
      <c r="H27" s="16">
        <f t="shared" si="3"/>
        <v>0</v>
      </c>
      <c r="I27" s="24">
        <f aca="true" t="shared" si="5" ref="I27:I32">H27*0.05</f>
        <v>0</v>
      </c>
      <c r="J27" s="17">
        <f t="shared" si="4"/>
        <v>0</v>
      </c>
      <c r="K27" s="21">
        <v>0.05</v>
      </c>
    </row>
    <row r="28" spans="2:11" ht="24.75" customHeight="1">
      <c r="B28" s="25"/>
      <c r="C28" s="35">
        <v>21</v>
      </c>
      <c r="D28" s="40" t="s">
        <v>33</v>
      </c>
      <c r="E28" s="38" t="s">
        <v>9</v>
      </c>
      <c r="F28" s="12">
        <v>380</v>
      </c>
      <c r="G28" s="13"/>
      <c r="H28" s="16">
        <f t="shared" si="3"/>
        <v>0</v>
      </c>
      <c r="I28" s="16">
        <f t="shared" si="5"/>
        <v>0</v>
      </c>
      <c r="J28" s="27">
        <f t="shared" si="4"/>
        <v>0</v>
      </c>
      <c r="K28" s="21">
        <v>0.05</v>
      </c>
    </row>
    <row r="29" spans="2:11" ht="24.75" customHeight="1">
      <c r="B29" s="25"/>
      <c r="C29" s="35">
        <v>22</v>
      </c>
      <c r="D29" s="40" t="s">
        <v>34</v>
      </c>
      <c r="E29" s="38" t="s">
        <v>9</v>
      </c>
      <c r="F29" s="12">
        <v>300</v>
      </c>
      <c r="G29" s="13"/>
      <c r="H29" s="16">
        <f t="shared" si="3"/>
        <v>0</v>
      </c>
      <c r="I29" s="16">
        <f t="shared" si="5"/>
        <v>0</v>
      </c>
      <c r="J29" s="26">
        <f t="shared" si="4"/>
        <v>0</v>
      </c>
      <c r="K29" s="21">
        <v>0.05</v>
      </c>
    </row>
    <row r="30" spans="2:11" ht="24.75" customHeight="1">
      <c r="B30" s="25"/>
      <c r="C30" s="36">
        <v>23</v>
      </c>
      <c r="D30" s="40" t="s">
        <v>13</v>
      </c>
      <c r="E30" s="39" t="s">
        <v>9</v>
      </c>
      <c r="F30" s="22">
        <v>60</v>
      </c>
      <c r="G30" s="23"/>
      <c r="H30" s="16">
        <f t="shared" si="3"/>
        <v>0</v>
      </c>
      <c r="I30" s="24">
        <f t="shared" si="5"/>
        <v>0</v>
      </c>
      <c r="J30" s="17">
        <f t="shared" si="4"/>
        <v>0</v>
      </c>
      <c r="K30" s="21">
        <v>0.05</v>
      </c>
    </row>
    <row r="31" spans="2:11" ht="24.75" customHeight="1">
      <c r="B31" s="25"/>
      <c r="C31" s="35">
        <v>24</v>
      </c>
      <c r="D31" s="40" t="s">
        <v>35</v>
      </c>
      <c r="E31" s="38" t="s">
        <v>9</v>
      </c>
      <c r="F31" s="12">
        <v>75</v>
      </c>
      <c r="G31" s="13"/>
      <c r="H31" s="16">
        <f t="shared" si="3"/>
        <v>0</v>
      </c>
      <c r="I31" s="16">
        <f t="shared" si="5"/>
        <v>0</v>
      </c>
      <c r="J31" s="27">
        <f t="shared" si="4"/>
        <v>0</v>
      </c>
      <c r="K31" s="21">
        <v>0.05</v>
      </c>
    </row>
    <row r="32" spans="2:11" ht="24.75" customHeight="1" thickBot="1">
      <c r="B32" s="25"/>
      <c r="C32" s="36">
        <v>25</v>
      </c>
      <c r="D32" s="46" t="s">
        <v>36</v>
      </c>
      <c r="E32" s="39" t="s">
        <v>9</v>
      </c>
      <c r="F32" s="22">
        <v>300</v>
      </c>
      <c r="G32" s="23"/>
      <c r="H32" s="29">
        <f t="shared" si="3"/>
        <v>0</v>
      </c>
      <c r="I32" s="24">
        <f t="shared" si="5"/>
        <v>0</v>
      </c>
      <c r="J32" s="18">
        <f t="shared" si="4"/>
        <v>0</v>
      </c>
      <c r="K32" s="21">
        <v>0.05</v>
      </c>
    </row>
    <row r="33" spans="3:10" ht="15.75" thickBot="1">
      <c r="C33" s="42" t="s">
        <v>16</v>
      </c>
      <c r="D33" s="43"/>
      <c r="E33" s="43"/>
      <c r="F33" s="43"/>
      <c r="G33" s="44"/>
      <c r="H33" s="19">
        <f>SUM(H8:H32)</f>
        <v>0</v>
      </c>
      <c r="I33" s="28">
        <f>SUM(I8:I32)</f>
        <v>0</v>
      </c>
      <c r="J33" s="20">
        <f>SUM(J8:J32)</f>
        <v>0</v>
      </c>
    </row>
  </sheetData>
  <sheetProtection/>
  <mergeCells count="3">
    <mergeCell ref="D3:I3"/>
    <mergeCell ref="D4:I4"/>
    <mergeCell ref="C33:G33"/>
  </mergeCells>
  <printOptions/>
  <pageMargins left="0.7" right="0.7" top="0.75" bottom="0.75" header="0.3" footer="0.3"/>
  <pageSetup fitToHeight="0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2021-12-22T11:06:21Z</dcterms:modified>
  <cp:category/>
  <cp:version/>
  <cp:contentType/>
  <cp:contentStatus/>
</cp:coreProperties>
</file>